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補考名冊\114-2\"/>
    </mc:Choice>
  </mc:AlternateContent>
  <bookViews>
    <workbookView xWindow="0" yWindow="0" windowWidth="19200" windowHeight="6990"/>
  </bookViews>
  <sheets>
    <sheet name="Worksheet" sheetId="1" r:id="rId1"/>
  </sheets>
  <calcPr calcId="162913"/>
</workbook>
</file>

<file path=xl/calcChain.xml><?xml version="1.0" encoding="utf-8"?>
<calcChain xmlns="http://schemas.openxmlformats.org/spreadsheetml/2006/main">
  <c r="L22" i="1" l="1"/>
  <c r="L21" i="1"/>
  <c r="L20" i="1"/>
  <c r="L19" i="1"/>
  <c r="L18" i="1"/>
  <c r="L17" i="1"/>
  <c r="L16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D26" i="1"/>
  <c r="D22" i="1"/>
  <c r="D21" i="1"/>
  <c r="D20" i="1"/>
  <c r="D19" i="1"/>
  <c r="D18" i="1"/>
  <c r="D17" i="1"/>
  <c r="D16" i="1"/>
  <c r="E3" i="1" l="1"/>
  <c r="E4" i="1"/>
  <c r="E5" i="1"/>
  <c r="E6" i="1"/>
  <c r="E7" i="1"/>
  <c r="E8" i="1"/>
  <c r="E9" i="1"/>
  <c r="E11" i="1"/>
  <c r="E12" i="1"/>
  <c r="E13" i="1"/>
  <c r="E2" i="1"/>
</calcChain>
</file>

<file path=xl/sharedStrings.xml><?xml version="1.0" encoding="utf-8"?>
<sst xmlns="http://schemas.openxmlformats.org/spreadsheetml/2006/main" count="133" uniqueCount="59">
  <si>
    <t>學號</t>
  </si>
  <si>
    <t>班級</t>
  </si>
  <si>
    <t>座號</t>
  </si>
  <si>
    <t>姓名</t>
  </si>
  <si>
    <t>7年1班</t>
  </si>
  <si>
    <t>04</t>
  </si>
  <si>
    <t>柯凱傑</t>
  </si>
  <si>
    <t>05</t>
  </si>
  <si>
    <t>陳品言</t>
  </si>
  <si>
    <t>08</t>
  </si>
  <si>
    <t>連凱文</t>
  </si>
  <si>
    <t>7年2班</t>
  </si>
  <si>
    <t>李玉祥</t>
  </si>
  <si>
    <t>林晏彤</t>
  </si>
  <si>
    <t>陳亭蓁</t>
  </si>
  <si>
    <t>7年3班</t>
  </si>
  <si>
    <t>陳宗頡</t>
  </si>
  <si>
    <t>7年4班</t>
  </si>
  <si>
    <t>謝柏鋒</t>
  </si>
  <si>
    <t>吳宇雯</t>
  </si>
  <si>
    <t>7年5班</t>
  </si>
  <si>
    <t>李柏翔</t>
  </si>
  <si>
    <t>林永昊</t>
  </si>
  <si>
    <t>7年6班</t>
  </si>
  <si>
    <t>09</t>
  </si>
  <si>
    <t>劉正偉</t>
  </si>
  <si>
    <t>柯O傑</t>
  </si>
  <si>
    <t>陳O言</t>
  </si>
  <si>
    <t>連O文</t>
  </si>
  <si>
    <t>李O祥</t>
  </si>
  <si>
    <t>林O彤</t>
  </si>
  <si>
    <t>陳O蓁</t>
  </si>
  <si>
    <t>陳O頡</t>
  </si>
  <si>
    <t>謝O鋒</t>
  </si>
  <si>
    <t>李O翔</t>
  </si>
  <si>
    <t>林O昊</t>
  </si>
  <si>
    <t>劉O偉</t>
  </si>
  <si>
    <t>語文成績</t>
    <phoneticPr fontId="1" type="noConversion"/>
  </si>
  <si>
    <t>自然成績</t>
    <phoneticPr fontId="1" type="noConversion"/>
  </si>
  <si>
    <t>06</t>
  </si>
  <si>
    <t>蔡帣締</t>
  </si>
  <si>
    <t>吳羿樂</t>
  </si>
  <si>
    <t>莊沂珣</t>
  </si>
  <si>
    <t>陳思穎</t>
  </si>
  <si>
    <t>社會始成績</t>
    <phoneticPr fontId="1" type="noConversion"/>
  </si>
  <si>
    <t>數學成績</t>
    <phoneticPr fontId="1" type="noConversion"/>
  </si>
  <si>
    <t>02</t>
  </si>
  <si>
    <t>陳景昇</t>
  </si>
  <si>
    <t>張寧芯</t>
  </si>
  <si>
    <t>楊靜容</t>
  </si>
  <si>
    <t>盧子智</t>
  </si>
  <si>
    <t>蔡宏源</t>
  </si>
  <si>
    <t>林詩瑾</t>
  </si>
  <si>
    <t>盧芷璉</t>
  </si>
  <si>
    <t>07</t>
  </si>
  <si>
    <t>樂寶珉</t>
  </si>
  <si>
    <t>楊若煊</t>
  </si>
  <si>
    <t>曾宜潔</t>
  </si>
  <si>
    <t>陳宥綺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</si>
</sst>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FF0000"/>
      <name val="細明體"/>
      <family val="3"/>
      <charset val="136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L18" sqref="L18"/>
    </sheetView>
  </sheetViews>
  <sheetFormatPr defaultRowHeight="14.5" x14ac:dyDescent="0.35"/>
  <cols>
    <col min="1" max="4" width="8.7265625" style="1"/>
    <col min="5" max="6" width="0" style="1" hidden="1" customWidth="1"/>
    <col min="7" max="7" width="8.7265625" style="5"/>
    <col min="8" max="12" width="8.7265625" style="1"/>
    <col min="13" max="13" width="0" style="1" hidden="1" customWidth="1"/>
    <col min="14" max="14" width="8.7265625" style="5"/>
    <col min="15" max="16384" width="8.7265625" style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4" t="s">
        <v>37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3</v>
      </c>
      <c r="N1" s="6" t="s">
        <v>45</v>
      </c>
    </row>
    <row r="2" spans="1:14" x14ac:dyDescent="0.35">
      <c r="A2" s="1">
        <v>1140004</v>
      </c>
      <c r="B2" s="1" t="s">
        <v>4</v>
      </c>
      <c r="C2" s="1" t="s">
        <v>5</v>
      </c>
      <c r="D2" s="1" t="s">
        <v>26</v>
      </c>
      <c r="E2" s="1" t="str">
        <f t="shared" ref="E2:E13" si="0">REPLACE(F2,2,1,"O")</f>
        <v>柯O傑</v>
      </c>
      <c r="F2" s="1" t="s">
        <v>6</v>
      </c>
      <c r="G2" s="5">
        <v>59.1</v>
      </c>
      <c r="I2" s="1">
        <v>1140002</v>
      </c>
      <c r="J2" s="1" t="s">
        <v>4</v>
      </c>
      <c r="K2" s="1" t="s">
        <v>46</v>
      </c>
      <c r="L2" s="1" t="str">
        <f>REPLACE(M2,2,1,"O")</f>
        <v>陳O昇</v>
      </c>
      <c r="M2" s="1" t="s">
        <v>47</v>
      </c>
      <c r="N2" s="5">
        <v>52.07</v>
      </c>
    </row>
    <row r="3" spans="1:14" x14ac:dyDescent="0.35">
      <c r="A3" s="1">
        <v>1140005</v>
      </c>
      <c r="B3" s="1" t="s">
        <v>4</v>
      </c>
      <c r="C3" s="1" t="s">
        <v>7</v>
      </c>
      <c r="D3" s="1" t="s">
        <v>27</v>
      </c>
      <c r="E3" s="1" t="str">
        <f t="shared" si="0"/>
        <v>陳O言</v>
      </c>
      <c r="F3" s="1" t="s">
        <v>8</v>
      </c>
      <c r="G3" s="5">
        <v>50.77</v>
      </c>
      <c r="I3" s="1">
        <v>1140004</v>
      </c>
      <c r="J3" s="1" t="s">
        <v>4</v>
      </c>
      <c r="K3" s="1" t="s">
        <v>5</v>
      </c>
      <c r="L3" s="1" t="str">
        <f t="shared" ref="L3:L22" si="1">REPLACE(M3,2,1,"O")</f>
        <v>柯O傑</v>
      </c>
      <c r="M3" s="1" t="s">
        <v>6</v>
      </c>
      <c r="N3" s="5">
        <v>50.2</v>
      </c>
    </row>
    <row r="4" spans="1:14" x14ac:dyDescent="0.35">
      <c r="A4" s="1">
        <v>1140008</v>
      </c>
      <c r="B4" s="1" t="s">
        <v>4</v>
      </c>
      <c r="C4" s="1" t="s">
        <v>9</v>
      </c>
      <c r="D4" s="1" t="s">
        <v>28</v>
      </c>
      <c r="E4" s="1" t="str">
        <f t="shared" si="0"/>
        <v>連O文</v>
      </c>
      <c r="F4" s="1" t="s">
        <v>10</v>
      </c>
      <c r="G4" s="5">
        <v>51.32</v>
      </c>
      <c r="I4" s="1">
        <v>1140005</v>
      </c>
      <c r="J4" s="1" t="s">
        <v>4</v>
      </c>
      <c r="K4" s="1" t="s">
        <v>7</v>
      </c>
      <c r="L4" s="1" t="str">
        <f t="shared" si="1"/>
        <v>陳O言</v>
      </c>
      <c r="M4" s="1" t="s">
        <v>8</v>
      </c>
      <c r="N4" s="5">
        <v>52.53</v>
      </c>
    </row>
    <row r="5" spans="1:14" x14ac:dyDescent="0.35">
      <c r="A5" s="1">
        <v>1140026</v>
      </c>
      <c r="B5" s="1" t="s">
        <v>11</v>
      </c>
      <c r="C5" s="1" t="s">
        <v>9</v>
      </c>
      <c r="D5" s="1" t="s">
        <v>29</v>
      </c>
      <c r="E5" s="1" t="str">
        <f t="shared" si="0"/>
        <v>李O祥</v>
      </c>
      <c r="F5" s="1" t="s">
        <v>12</v>
      </c>
      <c r="G5" s="5">
        <v>52.63</v>
      </c>
      <c r="I5" s="1">
        <v>1140008</v>
      </c>
      <c r="J5" s="1" t="s">
        <v>4</v>
      </c>
      <c r="K5" s="1" t="s">
        <v>9</v>
      </c>
      <c r="L5" s="1" t="str">
        <f t="shared" si="1"/>
        <v>連O文</v>
      </c>
      <c r="M5" s="1" t="s">
        <v>10</v>
      </c>
      <c r="N5" s="5">
        <v>38.93</v>
      </c>
    </row>
    <row r="6" spans="1:14" x14ac:dyDescent="0.35">
      <c r="A6" s="1">
        <v>1140036</v>
      </c>
      <c r="B6" s="1" t="s">
        <v>11</v>
      </c>
      <c r="C6" s="1">
        <v>18</v>
      </c>
      <c r="D6" s="1" t="s">
        <v>30</v>
      </c>
      <c r="E6" s="1" t="str">
        <f t="shared" si="0"/>
        <v>林O彤</v>
      </c>
      <c r="F6" s="1" t="s">
        <v>13</v>
      </c>
      <c r="G6" s="5">
        <v>56.95</v>
      </c>
      <c r="I6" s="1">
        <v>1140015</v>
      </c>
      <c r="J6" s="1" t="s">
        <v>4</v>
      </c>
      <c r="K6" s="1">
        <v>15</v>
      </c>
      <c r="L6" s="1" t="str">
        <f t="shared" si="1"/>
        <v>張O芯</v>
      </c>
      <c r="M6" s="1" t="s">
        <v>48</v>
      </c>
      <c r="N6" s="5">
        <v>52.67</v>
      </c>
    </row>
    <row r="7" spans="1:14" x14ac:dyDescent="0.35">
      <c r="A7" s="1">
        <v>1140042</v>
      </c>
      <c r="B7" s="1" t="s">
        <v>11</v>
      </c>
      <c r="C7" s="1">
        <v>24</v>
      </c>
      <c r="D7" s="1" t="s">
        <v>31</v>
      </c>
      <c r="E7" s="1" t="str">
        <f t="shared" si="0"/>
        <v>陳O蓁</v>
      </c>
      <c r="F7" s="1" t="s">
        <v>14</v>
      </c>
      <c r="G7" s="5">
        <v>57.4</v>
      </c>
      <c r="I7" s="1">
        <v>1140018</v>
      </c>
      <c r="J7" s="1" t="s">
        <v>4</v>
      </c>
      <c r="K7" s="1">
        <v>18</v>
      </c>
      <c r="L7" s="1" t="str">
        <f t="shared" si="1"/>
        <v>楊O容</v>
      </c>
      <c r="M7" s="1" t="s">
        <v>49</v>
      </c>
      <c r="N7" s="5">
        <v>53.93</v>
      </c>
    </row>
    <row r="8" spans="1:14" x14ac:dyDescent="0.35">
      <c r="A8" s="1">
        <v>1140055</v>
      </c>
      <c r="B8" s="1" t="s">
        <v>15</v>
      </c>
      <c r="C8" s="1">
        <v>13</v>
      </c>
      <c r="D8" s="1" t="s">
        <v>32</v>
      </c>
      <c r="E8" s="1" t="str">
        <f t="shared" si="0"/>
        <v>陳O頡</v>
      </c>
      <c r="F8" s="1" t="s">
        <v>16</v>
      </c>
      <c r="G8" s="5">
        <v>59.38</v>
      </c>
      <c r="I8" s="1">
        <v>1140026</v>
      </c>
      <c r="J8" s="1" t="s">
        <v>11</v>
      </c>
      <c r="K8" s="1" t="s">
        <v>9</v>
      </c>
      <c r="L8" s="1" t="str">
        <f t="shared" si="1"/>
        <v>李O祥</v>
      </c>
      <c r="M8" s="1" t="s">
        <v>12</v>
      </c>
      <c r="N8" s="5">
        <v>55.53</v>
      </c>
    </row>
    <row r="9" spans="1:14" x14ac:dyDescent="0.35">
      <c r="A9" s="1">
        <v>1140078</v>
      </c>
      <c r="B9" s="1" t="s">
        <v>17</v>
      </c>
      <c r="C9" s="1">
        <v>12</v>
      </c>
      <c r="D9" s="1" t="s">
        <v>33</v>
      </c>
      <c r="E9" s="1" t="str">
        <f t="shared" si="0"/>
        <v>謝O鋒</v>
      </c>
      <c r="F9" s="1" t="s">
        <v>18</v>
      </c>
      <c r="G9" s="5">
        <v>49.51</v>
      </c>
      <c r="I9" s="1">
        <v>1140036</v>
      </c>
      <c r="J9" s="1" t="s">
        <v>11</v>
      </c>
      <c r="K9" s="1">
        <v>18</v>
      </c>
      <c r="L9" s="1" t="str">
        <f t="shared" si="1"/>
        <v>林O彤</v>
      </c>
      <c r="M9" s="1" t="s">
        <v>13</v>
      </c>
      <c r="N9" s="5">
        <v>57</v>
      </c>
    </row>
    <row r="10" spans="1:14" x14ac:dyDescent="0.35">
      <c r="I10" s="1">
        <v>1140042</v>
      </c>
      <c r="J10" s="1" t="s">
        <v>11</v>
      </c>
      <c r="K10" s="1">
        <v>24</v>
      </c>
      <c r="L10" s="1" t="str">
        <f t="shared" si="1"/>
        <v>陳O蓁</v>
      </c>
      <c r="M10" s="1" t="s">
        <v>14</v>
      </c>
      <c r="N10" s="5">
        <v>52.93</v>
      </c>
    </row>
    <row r="11" spans="1:14" x14ac:dyDescent="0.35">
      <c r="A11" s="1">
        <v>1140096</v>
      </c>
      <c r="B11" s="1" t="s">
        <v>20</v>
      </c>
      <c r="C11" s="1" t="s">
        <v>7</v>
      </c>
      <c r="D11" s="1" t="s">
        <v>34</v>
      </c>
      <c r="E11" s="1" t="str">
        <f t="shared" si="0"/>
        <v>李O翔</v>
      </c>
      <c r="F11" s="1" t="s">
        <v>21</v>
      </c>
      <c r="G11" s="5">
        <v>48.91</v>
      </c>
      <c r="I11" s="1">
        <v>1140048</v>
      </c>
      <c r="J11" s="1" t="s">
        <v>15</v>
      </c>
      <c r="K11" s="1" t="s">
        <v>39</v>
      </c>
      <c r="L11" s="1" t="str">
        <f t="shared" si="1"/>
        <v>盧O智</v>
      </c>
      <c r="M11" s="1" t="s">
        <v>50</v>
      </c>
      <c r="N11" s="5">
        <v>55.6</v>
      </c>
    </row>
    <row r="12" spans="1:14" x14ac:dyDescent="0.35">
      <c r="A12" s="1">
        <v>1140102</v>
      </c>
      <c r="B12" s="1" t="s">
        <v>20</v>
      </c>
      <c r="C12" s="1">
        <v>11</v>
      </c>
      <c r="D12" s="1" t="s">
        <v>35</v>
      </c>
      <c r="E12" s="1" t="str">
        <f t="shared" si="0"/>
        <v>林O昊</v>
      </c>
      <c r="F12" s="1" t="s">
        <v>22</v>
      </c>
      <c r="G12" s="5">
        <v>48.98</v>
      </c>
      <c r="I12" s="1">
        <v>1140077</v>
      </c>
      <c r="J12" s="1" t="s">
        <v>17</v>
      </c>
      <c r="K12" s="1">
        <v>11</v>
      </c>
      <c r="L12" s="1" t="str">
        <f t="shared" si="1"/>
        <v>蔡O源</v>
      </c>
      <c r="M12" s="1" t="s">
        <v>51</v>
      </c>
      <c r="N12" s="5">
        <v>57.42</v>
      </c>
    </row>
    <row r="13" spans="1:14" x14ac:dyDescent="0.35">
      <c r="A13" s="1">
        <v>1140125</v>
      </c>
      <c r="B13" s="1" t="s">
        <v>23</v>
      </c>
      <c r="C13" s="1" t="s">
        <v>24</v>
      </c>
      <c r="D13" s="1" t="s">
        <v>36</v>
      </c>
      <c r="E13" s="1" t="str">
        <f t="shared" si="0"/>
        <v>劉O偉</v>
      </c>
      <c r="F13" s="1" t="s">
        <v>25</v>
      </c>
      <c r="G13" s="5">
        <v>56.91</v>
      </c>
      <c r="I13" s="1">
        <v>1140082</v>
      </c>
      <c r="J13" s="1" t="s">
        <v>17</v>
      </c>
      <c r="K13" s="1">
        <v>16</v>
      </c>
      <c r="L13" s="1" t="str">
        <f t="shared" si="1"/>
        <v>林O瑾</v>
      </c>
      <c r="M13" s="1" t="s">
        <v>52</v>
      </c>
      <c r="N13" s="5">
        <v>58.62</v>
      </c>
    </row>
    <row r="14" spans="1:14" x14ac:dyDescent="0.35">
      <c r="I14" s="1">
        <v>1140084</v>
      </c>
      <c r="J14" s="1" t="s">
        <v>17</v>
      </c>
      <c r="K14" s="1">
        <v>18</v>
      </c>
      <c r="L14" s="1" t="str">
        <f t="shared" si="1"/>
        <v>盧O璉</v>
      </c>
      <c r="M14" s="1" t="s">
        <v>53</v>
      </c>
      <c r="N14" s="5">
        <v>56.5</v>
      </c>
    </row>
    <row r="15" spans="1:14" x14ac:dyDescent="0.35">
      <c r="A15" s="1" t="s">
        <v>0</v>
      </c>
      <c r="B15" s="1" t="s">
        <v>1</v>
      </c>
      <c r="C15" s="1" t="s">
        <v>2</v>
      </c>
      <c r="D15" s="1" t="s">
        <v>3</v>
      </c>
      <c r="E15" s="1" t="s">
        <v>3</v>
      </c>
      <c r="F15" s="2" t="s">
        <v>38</v>
      </c>
      <c r="G15" s="6" t="s">
        <v>38</v>
      </c>
    </row>
    <row r="16" spans="1:14" x14ac:dyDescent="0.35">
      <c r="A16" s="1">
        <v>1140144</v>
      </c>
      <c r="B16" s="1" t="s">
        <v>17</v>
      </c>
      <c r="C16" s="1">
        <v>26</v>
      </c>
      <c r="D16" s="1" t="str">
        <f>REPLACE(E16,2,1,"O")</f>
        <v>吳O雯</v>
      </c>
      <c r="E16" s="1" t="s">
        <v>19</v>
      </c>
      <c r="F16" s="1">
        <v>44.99</v>
      </c>
      <c r="G16" s="5">
        <v>44.99</v>
      </c>
      <c r="I16" s="1">
        <v>1140096</v>
      </c>
      <c r="J16" s="1" t="s">
        <v>20</v>
      </c>
      <c r="K16" s="1" t="s">
        <v>7</v>
      </c>
      <c r="L16" s="1" t="str">
        <f t="shared" si="1"/>
        <v>李O翔</v>
      </c>
      <c r="M16" s="1" t="s">
        <v>21</v>
      </c>
      <c r="N16" s="5">
        <v>53.33</v>
      </c>
    </row>
    <row r="17" spans="1:14" x14ac:dyDescent="0.35">
      <c r="A17" s="1">
        <v>1140096</v>
      </c>
      <c r="B17" s="1" t="s">
        <v>20</v>
      </c>
      <c r="C17" s="1" t="s">
        <v>7</v>
      </c>
      <c r="D17" s="1" t="str">
        <f t="shared" ref="D17:D22" si="2">REPLACE(E17,2,1,"O")</f>
        <v>李O翔</v>
      </c>
      <c r="E17" s="1" t="s">
        <v>21</v>
      </c>
      <c r="F17" s="1">
        <v>47.67</v>
      </c>
      <c r="G17" s="5">
        <v>47.67</v>
      </c>
      <c r="I17" s="1">
        <v>1140102</v>
      </c>
      <c r="J17" s="1" t="s">
        <v>20</v>
      </c>
      <c r="K17" s="1">
        <v>11</v>
      </c>
      <c r="L17" s="1" t="str">
        <f t="shared" si="1"/>
        <v>林O昊</v>
      </c>
      <c r="M17" s="1" t="s">
        <v>22</v>
      </c>
      <c r="N17" s="5">
        <v>58.4</v>
      </c>
    </row>
    <row r="18" spans="1:14" x14ac:dyDescent="0.35">
      <c r="A18" s="1">
        <v>1140097</v>
      </c>
      <c r="B18" s="1" t="s">
        <v>20</v>
      </c>
      <c r="C18" s="1" t="s">
        <v>39</v>
      </c>
      <c r="D18" s="1" t="str">
        <f t="shared" si="2"/>
        <v>蔡O締</v>
      </c>
      <c r="E18" s="1" t="s">
        <v>40</v>
      </c>
      <c r="F18" s="1">
        <v>54</v>
      </c>
      <c r="G18" s="5">
        <v>54</v>
      </c>
      <c r="I18" s="1">
        <v>1140123</v>
      </c>
      <c r="J18" s="1" t="s">
        <v>23</v>
      </c>
      <c r="K18" s="1" t="s">
        <v>54</v>
      </c>
      <c r="L18" s="1" t="str">
        <f t="shared" si="1"/>
        <v>樂O珉</v>
      </c>
      <c r="M18" s="1" t="s">
        <v>55</v>
      </c>
      <c r="N18" s="5">
        <v>57.27</v>
      </c>
    </row>
    <row r="19" spans="1:14" x14ac:dyDescent="0.35">
      <c r="A19" s="1">
        <v>1140102</v>
      </c>
      <c r="B19" s="1" t="s">
        <v>20</v>
      </c>
      <c r="C19" s="1">
        <v>11</v>
      </c>
      <c r="D19" s="1" t="str">
        <f t="shared" si="2"/>
        <v>林O昊</v>
      </c>
      <c r="E19" s="1" t="s">
        <v>22</v>
      </c>
      <c r="F19" s="1">
        <v>44.67</v>
      </c>
      <c r="G19" s="5">
        <v>44.67</v>
      </c>
      <c r="I19" s="1">
        <v>1140125</v>
      </c>
      <c r="J19" s="1" t="s">
        <v>23</v>
      </c>
      <c r="K19" s="1" t="s">
        <v>24</v>
      </c>
      <c r="L19" s="1" t="str">
        <f t="shared" si="1"/>
        <v>劉O偉</v>
      </c>
      <c r="M19" s="1" t="s">
        <v>25</v>
      </c>
      <c r="N19" s="5">
        <v>46.2</v>
      </c>
    </row>
    <row r="20" spans="1:14" x14ac:dyDescent="0.35">
      <c r="A20" s="1">
        <v>1140105</v>
      </c>
      <c r="B20" s="1" t="s">
        <v>20</v>
      </c>
      <c r="C20" s="1">
        <v>14</v>
      </c>
      <c r="D20" s="1" t="str">
        <f t="shared" si="2"/>
        <v>吳O樂</v>
      </c>
      <c r="E20" s="1" t="s">
        <v>41</v>
      </c>
      <c r="F20" s="1">
        <v>55</v>
      </c>
      <c r="G20" s="5">
        <v>55</v>
      </c>
      <c r="I20" s="1">
        <v>1140131</v>
      </c>
      <c r="J20" s="1" t="s">
        <v>23</v>
      </c>
      <c r="K20" s="1">
        <v>16</v>
      </c>
      <c r="L20" s="1" t="str">
        <f t="shared" si="1"/>
        <v>楊O煊</v>
      </c>
      <c r="M20" s="1" t="s">
        <v>56</v>
      </c>
      <c r="N20" s="5">
        <v>56.47</v>
      </c>
    </row>
    <row r="21" spans="1:14" x14ac:dyDescent="0.35">
      <c r="A21" s="1">
        <v>1140110</v>
      </c>
      <c r="B21" s="1" t="s">
        <v>20</v>
      </c>
      <c r="C21" s="1">
        <v>19</v>
      </c>
      <c r="D21" s="1" t="str">
        <f t="shared" si="2"/>
        <v>莊O珣</v>
      </c>
      <c r="E21" s="1" t="s">
        <v>42</v>
      </c>
      <c r="F21" s="1">
        <v>50.07</v>
      </c>
      <c r="G21" s="5">
        <v>50.07</v>
      </c>
      <c r="I21" s="1">
        <v>1140138</v>
      </c>
      <c r="J21" s="1" t="s">
        <v>23</v>
      </c>
      <c r="K21" s="1">
        <v>23</v>
      </c>
      <c r="L21" s="1" t="str">
        <f t="shared" si="1"/>
        <v>曾O潔</v>
      </c>
      <c r="M21" s="1" t="s">
        <v>57</v>
      </c>
      <c r="N21" s="5">
        <v>46.53</v>
      </c>
    </row>
    <row r="22" spans="1:14" x14ac:dyDescent="0.35">
      <c r="A22" s="1">
        <v>1140116</v>
      </c>
      <c r="B22" s="1" t="s">
        <v>20</v>
      </c>
      <c r="C22" s="1">
        <v>25</v>
      </c>
      <c r="D22" s="1" t="str">
        <f t="shared" si="2"/>
        <v>陳O穎</v>
      </c>
      <c r="E22" s="1" t="s">
        <v>43</v>
      </c>
      <c r="F22" s="1">
        <v>51.8</v>
      </c>
      <c r="G22" s="5">
        <v>51.8</v>
      </c>
      <c r="I22" s="1">
        <v>1140139</v>
      </c>
      <c r="J22" s="1" t="s">
        <v>23</v>
      </c>
      <c r="K22" s="1">
        <v>24</v>
      </c>
      <c r="L22" s="1" t="str">
        <f t="shared" si="1"/>
        <v>陳O綺</v>
      </c>
      <c r="M22" s="1" t="s">
        <v>58</v>
      </c>
      <c r="N22" s="5">
        <v>56.07</v>
      </c>
    </row>
    <row r="24" spans="1:14" x14ac:dyDescent="0.35">
      <c r="A24" s="1" t="s">
        <v>0</v>
      </c>
      <c r="B24" s="1" t="s">
        <v>1</v>
      </c>
      <c r="C24" s="1" t="s">
        <v>2</v>
      </c>
      <c r="D24" s="1" t="s">
        <v>3</v>
      </c>
      <c r="E24" s="1" t="s">
        <v>3</v>
      </c>
      <c r="F24" s="3" t="s">
        <v>44</v>
      </c>
      <c r="G24" s="4" t="s">
        <v>44</v>
      </c>
    </row>
    <row r="26" spans="1:14" x14ac:dyDescent="0.35">
      <c r="A26" s="1">
        <v>1140102</v>
      </c>
      <c r="B26" s="1" t="s">
        <v>20</v>
      </c>
      <c r="C26" s="1">
        <v>11</v>
      </c>
      <c r="D26" s="1" t="str">
        <f>REPLACE(E26,2,1,"O")</f>
        <v>林O昊</v>
      </c>
      <c r="E26" s="1" t="s">
        <v>22</v>
      </c>
      <c r="F26" s="1">
        <v>58.77</v>
      </c>
      <c r="G26" s="5">
        <v>58.77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教育部國民及學前教育署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Excel試算表</dc:title>
  <dc:subject/>
  <dc:creator>204380</dc:creator>
  <cp:keywords/>
  <dc:description/>
  <cp:lastModifiedBy>admin</cp:lastModifiedBy>
  <dcterms:created xsi:type="dcterms:W3CDTF">2026-08-13T00:55:19Z</dcterms:created>
  <dcterms:modified xsi:type="dcterms:W3CDTF">2026-08-13T02:22:38Z</dcterms:modified>
  <cp:category/>
</cp:coreProperties>
</file>